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90" activeTab="0"/>
  </bookViews>
  <sheets>
    <sheet name="fac_simile_Time_sheet" sheetId="1" r:id="rId1"/>
    <sheet name="Riepilogo_totale_per_Anno_20__" sheetId="2" r:id="rId2"/>
  </sheets>
  <definedNames>
    <definedName name="_xlnm.Print_Area" localSheetId="0">'fac_simile_Time_sheet'!$A$1:$AC$52</definedName>
  </definedNames>
  <calcPr fullCalcOnLoad="1"/>
</workbook>
</file>

<file path=xl/sharedStrings.xml><?xml version="1.0" encoding="utf-8"?>
<sst xmlns="http://schemas.openxmlformats.org/spreadsheetml/2006/main" count="92" uniqueCount="63">
  <si>
    <t>Nome del dipendente</t>
  </si>
  <si>
    <t>Anno</t>
  </si>
  <si>
    <t>Mese</t>
  </si>
  <si>
    <t>Data e firma del Dipendente</t>
  </si>
  <si>
    <t>Data e firma del Dirigente o Responsabile del Personale</t>
  </si>
  <si>
    <t>Timbro</t>
  </si>
  <si>
    <t>Attività (breve descrizione)</t>
  </si>
  <si>
    <t>TOT</t>
  </si>
  <si>
    <t>XXX</t>
  </si>
  <si>
    <t>XXX NNN</t>
  </si>
  <si>
    <t>Totali</t>
  </si>
  <si>
    <t>progr.</t>
  </si>
  <si>
    <t>giorno (indicare data)</t>
  </si>
  <si>
    <t>MESE</t>
  </si>
  <si>
    <t>Totale</t>
  </si>
  <si>
    <t xml:space="preserve">Annualità </t>
  </si>
  <si>
    <t xml:space="preserve">Domanda di pagamento nr. </t>
  </si>
  <si>
    <t xml:space="preserve">*fornire il presente riepilogo in formato excel </t>
  </si>
  <si>
    <t>CUP</t>
  </si>
  <si>
    <t>Riepilogo ore lavorative per Sottointervento</t>
  </si>
  <si>
    <t xml:space="preserve">Maggio </t>
  </si>
  <si>
    <t>Riepilogo ore lavorative per sottointervento</t>
  </si>
  <si>
    <t>Beneficiario</t>
  </si>
  <si>
    <t>CIG</t>
  </si>
  <si>
    <t xml:space="preserve">01.1 </t>
  </si>
  <si>
    <t xml:space="preserve">01.2 </t>
  </si>
  <si>
    <t>02.1</t>
  </si>
  <si>
    <t>02.2</t>
  </si>
  <si>
    <t>03.1</t>
  </si>
  <si>
    <t>03.2</t>
  </si>
  <si>
    <t>04.1</t>
  </si>
  <si>
    <t>04.2</t>
  </si>
  <si>
    <t>04.3</t>
  </si>
  <si>
    <t>05.1</t>
  </si>
  <si>
    <t>05.2</t>
  </si>
  <si>
    <t>06.1</t>
  </si>
  <si>
    <t>06.2</t>
  </si>
  <si>
    <t>06.3</t>
  </si>
  <si>
    <t>07.1</t>
  </si>
  <si>
    <t xml:space="preserve">08.1 </t>
  </si>
  <si>
    <t>08.2</t>
  </si>
  <si>
    <t>08.3</t>
  </si>
  <si>
    <t>09.1</t>
  </si>
  <si>
    <t>09.2</t>
  </si>
  <si>
    <t>Logo Beneficiario:</t>
  </si>
  <si>
    <t>Beneficiario:……………………………………………………</t>
  </si>
  <si>
    <t>zzz</t>
  </si>
  <si>
    <t>Gennaio 2017</t>
  </si>
  <si>
    <t>PROGRAMMA DI SVILUPPO RURALE 2014-2020 - TIPOLOGIA DI OPERAZIONE XX - YYY</t>
  </si>
  <si>
    <t>PROGRAMMA  DI SVILUPPO RURALE 2014-2020 - TIPOLOGIA DI OPERAZIONE XX  - YY</t>
  </si>
  <si>
    <t>TOT attività PSR</t>
  </si>
  <si>
    <t>altre attività extra PSR</t>
  </si>
  <si>
    <t>Febbraio 2017</t>
  </si>
  <si>
    <t>Marzo 2017</t>
  </si>
  <si>
    <t>Aprile 2017</t>
  </si>
  <si>
    <t>Maggio 2017</t>
  </si>
  <si>
    <t>Giugno 2017</t>
  </si>
  <si>
    <t>Luglio 2017</t>
  </si>
  <si>
    <t>Agosto 2017</t>
  </si>
  <si>
    <t>Settembre 2017</t>
  </si>
  <si>
    <t>Ottobre 2017</t>
  </si>
  <si>
    <t>Novembre 2017</t>
  </si>
  <si>
    <t>Dicembre 2017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</si>
</sst>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"/>
    <numFmt numFmtId="173" formatCode="_-* #,##0_-;\-* #,##0_-;_-* \-_-;_-@_-"/>
    <numFmt numFmtId="174" formatCode="#,##0_ ;\-#,##0\ "/>
    <numFmt numFmtId="175" formatCode="_-* #,##0.00_-;\-* #,##0.00_-;_-* \-_-;_-@_-"/>
    <numFmt numFmtId="176" formatCode="_-* #,##0.00_-;\-* #,##0.00_-;_-* \-??_-;_-@_-"/>
    <numFmt numFmtId="177" formatCode="mmm\-yyyy"/>
    <numFmt numFmtId="178" formatCode="[$-410]dddd\ d\ mmmm\ yyyy"/>
    <numFmt numFmtId="179" formatCode="[$-F800]dddd\,\ mmmm\ dd\,\ yyyy"/>
    <numFmt numFmtId="180" formatCode="0.0%"/>
    <numFmt numFmtId="181" formatCode="00000"/>
    <numFmt numFmtId="182" formatCode="0.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trike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173" fontId="0" fillId="0" borderId="0" applyBorder="0" applyProtection="0">
      <alignment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10" xfId="0" applyFont="1" applyFill="1" applyBorder="1" applyAlignment="1">
      <alignment horizontal="center"/>
    </xf>
    <xf numFmtId="179" fontId="0" fillId="0" borderId="11" xfId="0" applyNumberFormat="1" applyFont="1" applyBorder="1" applyAlignment="1">
      <alignment horizontal="left"/>
    </xf>
    <xf numFmtId="179" fontId="0" fillId="33" borderId="11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79" fontId="0" fillId="0" borderId="35" xfId="0" applyNumberFormat="1" applyFont="1" applyBorder="1" applyAlignment="1">
      <alignment horizontal="left"/>
    </xf>
    <xf numFmtId="179" fontId="0" fillId="0" borderId="36" xfId="0" applyNumberFormat="1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0" fillId="33" borderId="3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16" borderId="39" xfId="0" applyFont="1" applyFill="1" applyBorder="1" applyAlignment="1">
      <alignment horizontal="center"/>
    </xf>
    <xf numFmtId="0" fontId="3" fillId="16" borderId="40" xfId="0" applyFont="1" applyFill="1" applyBorder="1" applyAlignment="1">
      <alignment horizontal="left"/>
    </xf>
    <xf numFmtId="0" fontId="3" fillId="16" borderId="41" xfId="0" applyFont="1" applyFill="1" applyBorder="1" applyAlignment="1">
      <alignment horizontal="center"/>
    </xf>
    <xf numFmtId="0" fontId="3" fillId="16" borderId="40" xfId="0" applyFont="1" applyFill="1" applyBorder="1" applyAlignment="1">
      <alignment horizontal="center"/>
    </xf>
    <xf numFmtId="0" fontId="3" fillId="16" borderId="39" xfId="0" applyFont="1" applyFill="1" applyBorder="1" applyAlignment="1">
      <alignment/>
    </xf>
    <xf numFmtId="0" fontId="3" fillId="16" borderId="41" xfId="0" applyFont="1" applyFill="1" applyBorder="1" applyAlignment="1">
      <alignment/>
    </xf>
    <xf numFmtId="0" fontId="3" fillId="16" borderId="40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/>
    </xf>
    <xf numFmtId="182" fontId="0" fillId="0" borderId="10" xfId="0" applyNumberFormat="1" applyBorder="1" applyAlignment="1">
      <alignment horizontal="center"/>
    </xf>
    <xf numFmtId="10" fontId="0" fillId="0" borderId="0" xfId="58" applyNumberFormat="1" applyFont="1" applyAlignment="1">
      <alignment/>
    </xf>
    <xf numFmtId="10" fontId="0" fillId="0" borderId="0" xfId="0" applyNumberFormat="1" applyAlignment="1">
      <alignment/>
    </xf>
    <xf numFmtId="43" fontId="0" fillId="0" borderId="0" xfId="42" applyFont="1" applyAlignment="1">
      <alignment/>
    </xf>
    <xf numFmtId="182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/>
    </xf>
    <xf numFmtId="182" fontId="0" fillId="0" borderId="10" xfId="0" applyNumberFormat="1" applyFont="1" applyBorder="1" applyAlignment="1">
      <alignment horizontal="center" vertical="center" wrapText="1"/>
    </xf>
    <xf numFmtId="2" fontId="1" fillId="0" borderId="10" xfId="42" applyNumberFormat="1" applyFont="1" applyBorder="1" applyAlignment="1">
      <alignment/>
    </xf>
    <xf numFmtId="182" fontId="0" fillId="34" borderId="49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182" fontId="0" fillId="0" borderId="4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0" xfId="0" applyBorder="1" applyAlignment="1">
      <alignment horizontal="left"/>
    </xf>
    <xf numFmtId="0" fontId="2" fillId="16" borderId="4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50" xfId="0" applyBorder="1" applyAlignment="1">
      <alignment horizontal="left"/>
    </xf>
    <xf numFmtId="0" fontId="2" fillId="16" borderId="39" xfId="0" applyFont="1" applyFill="1" applyBorder="1" applyAlignment="1">
      <alignment horizontal="center"/>
    </xf>
    <xf numFmtId="0" fontId="2" fillId="16" borderId="4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140625" style="9" customWidth="1"/>
    <col min="2" max="2" width="24.57421875" style="11" customWidth="1"/>
    <col min="3" max="22" width="4.7109375" style="9" customWidth="1"/>
    <col min="23" max="24" width="7.421875" style="9" customWidth="1"/>
    <col min="25" max="25" width="6.7109375" style="9" customWidth="1"/>
    <col min="29" max="29" width="18.421875" style="0" customWidth="1"/>
  </cols>
  <sheetData>
    <row r="1" spans="1:8" s="7" customFormat="1" ht="15.75">
      <c r="A1" s="4" t="s">
        <v>49</v>
      </c>
      <c r="B1" s="5"/>
      <c r="C1" s="6"/>
      <c r="D1" s="6"/>
      <c r="E1" s="6"/>
      <c r="F1" s="6"/>
      <c r="G1" s="6"/>
      <c r="H1" s="6"/>
    </row>
    <row r="2" spans="1:28" s="7" customFormat="1" ht="15">
      <c r="A2" s="6"/>
      <c r="B2" s="6"/>
      <c r="C2" s="6"/>
      <c r="D2" s="6"/>
      <c r="E2" s="6"/>
      <c r="AA2" s="73"/>
      <c r="AB2" s="7" t="s">
        <v>44</v>
      </c>
    </row>
    <row r="3" spans="1:5" s="7" customFormat="1" ht="15.75">
      <c r="A3" s="4"/>
      <c r="B3" s="6"/>
      <c r="C3" s="6"/>
      <c r="D3" s="6"/>
      <c r="E3" s="6"/>
    </row>
    <row r="4" spans="1:6" s="7" customFormat="1" ht="15.75">
      <c r="A4" s="4"/>
      <c r="B4" s="6"/>
      <c r="C4" s="6"/>
      <c r="D4" s="6"/>
      <c r="E4" s="6"/>
      <c r="F4" s="8"/>
    </row>
    <row r="5" spans="1:5" s="7" customFormat="1" ht="15.75">
      <c r="A5" s="4" t="s">
        <v>45</v>
      </c>
      <c r="B5" s="6"/>
      <c r="C5" s="6"/>
      <c r="D5" s="6"/>
      <c r="E5" s="6"/>
    </row>
    <row r="7" spans="1:7" ht="12.75">
      <c r="A7" s="99" t="s">
        <v>18</v>
      </c>
      <c r="B7" s="100"/>
      <c r="C7" s="131" t="s">
        <v>8</v>
      </c>
      <c r="D7" s="132"/>
      <c r="E7" s="132"/>
      <c r="F7" s="132"/>
      <c r="G7" s="133"/>
    </row>
    <row r="8" spans="1:7" ht="12.75">
      <c r="A8" s="127" t="s">
        <v>23</v>
      </c>
      <c r="B8" s="128"/>
      <c r="C8" s="102" t="s">
        <v>46</v>
      </c>
      <c r="D8" s="103"/>
      <c r="E8" s="103"/>
      <c r="F8" s="103"/>
      <c r="G8" s="104"/>
    </row>
    <row r="9" spans="1:7" ht="12.75">
      <c r="A9" s="15" t="s">
        <v>0</v>
      </c>
      <c r="B9" s="15"/>
      <c r="C9" s="131" t="s">
        <v>9</v>
      </c>
      <c r="D9" s="132"/>
      <c r="E9" s="132"/>
      <c r="F9" s="132"/>
      <c r="G9" s="133"/>
    </row>
    <row r="10" spans="1:7" ht="12.75">
      <c r="A10" s="127" t="s">
        <v>1</v>
      </c>
      <c r="B10" s="128"/>
      <c r="C10" s="131">
        <v>2017</v>
      </c>
      <c r="D10" s="132"/>
      <c r="E10" s="132"/>
      <c r="F10" s="132"/>
      <c r="G10" s="133"/>
    </row>
    <row r="11" spans="1:7" ht="12.75">
      <c r="A11" s="127" t="s">
        <v>2</v>
      </c>
      <c r="B11" s="128"/>
      <c r="C11" s="131" t="s">
        <v>20</v>
      </c>
      <c r="D11" s="132"/>
      <c r="E11" s="132"/>
      <c r="F11" s="132"/>
      <c r="G11" s="133"/>
    </row>
    <row r="12" ht="13.5" thickBot="1"/>
    <row r="13" spans="1:29" s="7" customFormat="1" ht="16.5" thickBot="1">
      <c r="A13" s="53"/>
      <c r="B13" s="54"/>
      <c r="C13" s="129" t="s">
        <v>19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53"/>
      <c r="X13" s="55"/>
      <c r="Y13" s="56"/>
      <c r="Z13" s="57"/>
      <c r="AA13" s="58"/>
      <c r="AB13" s="58"/>
      <c r="AC13" s="59"/>
    </row>
    <row r="14" spans="1:29" ht="51.75" thickBot="1">
      <c r="A14" s="34" t="s">
        <v>11</v>
      </c>
      <c r="B14" s="50" t="s">
        <v>12</v>
      </c>
      <c r="C14" s="105" t="s">
        <v>24</v>
      </c>
      <c r="D14" s="105" t="s">
        <v>25</v>
      </c>
      <c r="E14" s="105" t="s">
        <v>26</v>
      </c>
      <c r="F14" s="105" t="s">
        <v>27</v>
      </c>
      <c r="G14" s="105" t="s">
        <v>28</v>
      </c>
      <c r="H14" s="105" t="s">
        <v>29</v>
      </c>
      <c r="I14" s="105" t="s">
        <v>30</v>
      </c>
      <c r="J14" s="105" t="s">
        <v>31</v>
      </c>
      <c r="K14" s="105" t="s">
        <v>32</v>
      </c>
      <c r="L14" s="105" t="s">
        <v>33</v>
      </c>
      <c r="M14" s="105" t="s">
        <v>34</v>
      </c>
      <c r="N14" s="105" t="s">
        <v>35</v>
      </c>
      <c r="O14" s="105" t="s">
        <v>36</v>
      </c>
      <c r="P14" s="105" t="s">
        <v>37</v>
      </c>
      <c r="Q14" s="105" t="s">
        <v>38</v>
      </c>
      <c r="R14" s="105" t="s">
        <v>39</v>
      </c>
      <c r="S14" s="105" t="s">
        <v>40</v>
      </c>
      <c r="T14" s="105" t="s">
        <v>41</v>
      </c>
      <c r="U14" s="105" t="s">
        <v>42</v>
      </c>
      <c r="V14" s="105" t="s">
        <v>43</v>
      </c>
      <c r="W14" s="70" t="s">
        <v>50</v>
      </c>
      <c r="X14" s="64" t="s">
        <v>51</v>
      </c>
      <c r="Y14" s="35" t="s">
        <v>7</v>
      </c>
      <c r="Z14" s="119" t="s">
        <v>6</v>
      </c>
      <c r="AA14" s="120"/>
      <c r="AB14" s="120"/>
      <c r="AC14" s="121"/>
    </row>
    <row r="15" spans="1:29" ht="12.75">
      <c r="A15" s="46">
        <v>1</v>
      </c>
      <c r="B15" s="47">
        <v>42856</v>
      </c>
      <c r="C15" s="36">
        <v>4</v>
      </c>
      <c r="D15" s="37">
        <v>0</v>
      </c>
      <c r="E15" s="37">
        <v>0</v>
      </c>
      <c r="F15" s="37">
        <v>0</v>
      </c>
      <c r="G15" s="37">
        <v>0</v>
      </c>
      <c r="H15" s="37">
        <v>2</v>
      </c>
      <c r="I15" s="37">
        <v>0</v>
      </c>
      <c r="J15" s="37">
        <v>0</v>
      </c>
      <c r="K15" s="37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38">
        <v>0</v>
      </c>
      <c r="W15" s="66">
        <f aca="true" t="shared" si="0" ref="W15:W21">SUM(C15:V15)</f>
        <v>6</v>
      </c>
      <c r="X15" s="42">
        <v>2</v>
      </c>
      <c r="Y15" s="60">
        <f>W15+X15</f>
        <v>8</v>
      </c>
      <c r="Z15" s="122"/>
      <c r="AA15" s="123"/>
      <c r="AB15" s="123"/>
      <c r="AC15" s="124"/>
    </row>
    <row r="16" spans="1:29" ht="12.75">
      <c r="A16" s="21">
        <f aca="true" t="shared" si="1" ref="A16:A45">A15+1</f>
        <v>2</v>
      </c>
      <c r="B16" s="13">
        <v>42857</v>
      </c>
      <c r="C16" s="16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8">
        <v>0</v>
      </c>
      <c r="W16" s="67">
        <f t="shared" si="0"/>
        <v>0</v>
      </c>
      <c r="X16" s="43">
        <v>0</v>
      </c>
      <c r="Y16" s="61">
        <f>W16+X16</f>
        <v>0</v>
      </c>
      <c r="Z16" s="110"/>
      <c r="AA16" s="111"/>
      <c r="AB16" s="111"/>
      <c r="AC16" s="112"/>
    </row>
    <row r="17" spans="1:29" ht="12.75">
      <c r="A17" s="21">
        <f t="shared" si="1"/>
        <v>3</v>
      </c>
      <c r="B17" s="13">
        <v>42858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8">
        <v>0</v>
      </c>
      <c r="W17" s="67">
        <f t="shared" si="0"/>
        <v>0</v>
      </c>
      <c r="X17" s="43">
        <v>0</v>
      </c>
      <c r="Y17" s="61">
        <f>W17+X17</f>
        <v>0</v>
      </c>
      <c r="Z17" s="110"/>
      <c r="AA17" s="111"/>
      <c r="AB17" s="111"/>
      <c r="AC17" s="112"/>
    </row>
    <row r="18" spans="1:29" ht="12.75">
      <c r="A18" s="21">
        <f t="shared" si="1"/>
        <v>4</v>
      </c>
      <c r="B18" s="13">
        <v>42859</v>
      </c>
      <c r="C18" s="16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8">
        <v>0</v>
      </c>
      <c r="W18" s="67">
        <f t="shared" si="0"/>
        <v>0</v>
      </c>
      <c r="X18" s="43">
        <v>0</v>
      </c>
      <c r="Y18" s="61">
        <f aca="true" t="shared" si="2" ref="Y18:Y45">W18+X18</f>
        <v>0</v>
      </c>
      <c r="Z18" s="110"/>
      <c r="AA18" s="111"/>
      <c r="AB18" s="111"/>
      <c r="AC18" s="112"/>
    </row>
    <row r="19" spans="1:29" ht="12.75">
      <c r="A19" s="21">
        <f t="shared" si="1"/>
        <v>5</v>
      </c>
      <c r="B19" s="13">
        <v>42860</v>
      </c>
      <c r="C19" s="16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8">
        <v>0</v>
      </c>
      <c r="W19" s="67">
        <f t="shared" si="0"/>
        <v>0</v>
      </c>
      <c r="X19" s="43">
        <v>0</v>
      </c>
      <c r="Y19" s="61">
        <f t="shared" si="2"/>
        <v>0</v>
      </c>
      <c r="Z19" s="110"/>
      <c r="AA19" s="111"/>
      <c r="AB19" s="111"/>
      <c r="AC19" s="112"/>
    </row>
    <row r="20" spans="1:29" ht="12.75">
      <c r="A20" s="52">
        <f t="shared" si="1"/>
        <v>6</v>
      </c>
      <c r="B20" s="14">
        <v>42861</v>
      </c>
      <c r="C20" s="17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9">
        <v>0</v>
      </c>
      <c r="W20" s="68">
        <f t="shared" si="0"/>
        <v>0</v>
      </c>
      <c r="X20" s="51">
        <v>0</v>
      </c>
      <c r="Y20" s="62">
        <f t="shared" si="2"/>
        <v>0</v>
      </c>
      <c r="Z20" s="107"/>
      <c r="AA20" s="108"/>
      <c r="AB20" s="108"/>
      <c r="AC20" s="109"/>
    </row>
    <row r="21" spans="1:29" ht="12.75">
      <c r="A21" s="52">
        <f t="shared" si="1"/>
        <v>7</v>
      </c>
      <c r="B21" s="14">
        <v>42862</v>
      </c>
      <c r="C21" s="17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9">
        <v>0</v>
      </c>
      <c r="W21" s="68">
        <f t="shared" si="0"/>
        <v>0</v>
      </c>
      <c r="X21" s="51">
        <v>0</v>
      </c>
      <c r="Y21" s="62">
        <f t="shared" si="2"/>
        <v>0</v>
      </c>
      <c r="Z21" s="107"/>
      <c r="AA21" s="108"/>
      <c r="AB21" s="108"/>
      <c r="AC21" s="109"/>
    </row>
    <row r="22" spans="1:29" ht="12.75">
      <c r="A22" s="21">
        <f t="shared" si="1"/>
        <v>8</v>
      </c>
      <c r="B22" s="13">
        <v>42863</v>
      </c>
      <c r="C22" s="16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8">
        <v>0</v>
      </c>
      <c r="W22" s="67">
        <f aca="true" t="shared" si="3" ref="W22:W46">C22+D22+E22+F22+G22+H22+I22+J22+K22+V22</f>
        <v>0</v>
      </c>
      <c r="X22" s="43">
        <v>0</v>
      </c>
      <c r="Y22" s="61">
        <f t="shared" si="2"/>
        <v>0</v>
      </c>
      <c r="Z22" s="110"/>
      <c r="AA22" s="111"/>
      <c r="AB22" s="111"/>
      <c r="AC22" s="112"/>
    </row>
    <row r="23" spans="1:29" ht="12.75">
      <c r="A23" s="21">
        <f t="shared" si="1"/>
        <v>9</v>
      </c>
      <c r="B23" s="13">
        <v>42864</v>
      </c>
      <c r="C23" s="16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8">
        <v>0</v>
      </c>
      <c r="W23" s="67">
        <f t="shared" si="3"/>
        <v>0</v>
      </c>
      <c r="X23" s="43">
        <v>0</v>
      </c>
      <c r="Y23" s="61">
        <f t="shared" si="2"/>
        <v>0</v>
      </c>
      <c r="Z23" s="110"/>
      <c r="AA23" s="111"/>
      <c r="AB23" s="111"/>
      <c r="AC23" s="112"/>
    </row>
    <row r="24" spans="1:29" ht="12.75">
      <c r="A24" s="21">
        <f t="shared" si="1"/>
        <v>10</v>
      </c>
      <c r="B24" s="13">
        <v>42865</v>
      </c>
      <c r="C24" s="16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8">
        <v>0</v>
      </c>
      <c r="W24" s="67">
        <f t="shared" si="3"/>
        <v>0</v>
      </c>
      <c r="X24" s="43">
        <v>0</v>
      </c>
      <c r="Y24" s="61">
        <f t="shared" si="2"/>
        <v>0</v>
      </c>
      <c r="Z24" s="110"/>
      <c r="AA24" s="111"/>
      <c r="AB24" s="111"/>
      <c r="AC24" s="112"/>
    </row>
    <row r="25" spans="1:29" ht="12.75">
      <c r="A25" s="21">
        <f t="shared" si="1"/>
        <v>11</v>
      </c>
      <c r="B25" s="13">
        <v>42866</v>
      </c>
      <c r="C25" s="16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8">
        <v>0</v>
      </c>
      <c r="W25" s="67">
        <f t="shared" si="3"/>
        <v>0</v>
      </c>
      <c r="X25" s="43">
        <v>0</v>
      </c>
      <c r="Y25" s="61">
        <f t="shared" si="2"/>
        <v>0</v>
      </c>
      <c r="Z25" s="110"/>
      <c r="AA25" s="111"/>
      <c r="AB25" s="111"/>
      <c r="AC25" s="112"/>
    </row>
    <row r="26" spans="1:29" ht="12.75">
      <c r="A26" s="21">
        <f t="shared" si="1"/>
        <v>12</v>
      </c>
      <c r="B26" s="13">
        <v>42867</v>
      </c>
      <c r="C26" s="16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8">
        <v>0</v>
      </c>
      <c r="W26" s="67">
        <f t="shared" si="3"/>
        <v>0</v>
      </c>
      <c r="X26" s="43">
        <v>0</v>
      </c>
      <c r="Y26" s="61">
        <f t="shared" si="2"/>
        <v>0</v>
      </c>
      <c r="Z26" s="110"/>
      <c r="AA26" s="111"/>
      <c r="AB26" s="111"/>
      <c r="AC26" s="112"/>
    </row>
    <row r="27" spans="1:29" ht="12.75">
      <c r="A27" s="52">
        <f t="shared" si="1"/>
        <v>13</v>
      </c>
      <c r="B27" s="14">
        <v>42868</v>
      </c>
      <c r="C27" s="17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9">
        <v>0</v>
      </c>
      <c r="W27" s="68">
        <f t="shared" si="3"/>
        <v>0</v>
      </c>
      <c r="X27" s="51">
        <v>0</v>
      </c>
      <c r="Y27" s="62">
        <f t="shared" si="2"/>
        <v>0</v>
      </c>
      <c r="Z27" s="107"/>
      <c r="AA27" s="108"/>
      <c r="AB27" s="108"/>
      <c r="AC27" s="109"/>
    </row>
    <row r="28" spans="1:29" ht="12.75">
      <c r="A28" s="52">
        <f t="shared" si="1"/>
        <v>14</v>
      </c>
      <c r="B28" s="14">
        <v>42869</v>
      </c>
      <c r="C28" s="17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9">
        <v>0</v>
      </c>
      <c r="W28" s="68">
        <f t="shared" si="3"/>
        <v>0</v>
      </c>
      <c r="X28" s="51">
        <v>0</v>
      </c>
      <c r="Y28" s="62">
        <f t="shared" si="2"/>
        <v>0</v>
      </c>
      <c r="Z28" s="107"/>
      <c r="AA28" s="108"/>
      <c r="AB28" s="108"/>
      <c r="AC28" s="109"/>
    </row>
    <row r="29" spans="1:29" ht="12.75">
      <c r="A29" s="21">
        <f t="shared" si="1"/>
        <v>15</v>
      </c>
      <c r="B29" s="13">
        <v>42870</v>
      </c>
      <c r="C29" s="16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8">
        <v>0</v>
      </c>
      <c r="W29" s="67">
        <f t="shared" si="3"/>
        <v>0</v>
      </c>
      <c r="X29" s="43">
        <v>0</v>
      </c>
      <c r="Y29" s="61">
        <f t="shared" si="2"/>
        <v>0</v>
      </c>
      <c r="Z29" s="110"/>
      <c r="AA29" s="111"/>
      <c r="AB29" s="111"/>
      <c r="AC29" s="112"/>
    </row>
    <row r="30" spans="1:29" ht="12.75">
      <c r="A30" s="21">
        <f t="shared" si="1"/>
        <v>16</v>
      </c>
      <c r="B30" s="13">
        <v>42871</v>
      </c>
      <c r="C30" s="16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8">
        <v>0</v>
      </c>
      <c r="W30" s="67">
        <f t="shared" si="3"/>
        <v>0</v>
      </c>
      <c r="X30" s="43">
        <v>0</v>
      </c>
      <c r="Y30" s="61">
        <f t="shared" si="2"/>
        <v>0</v>
      </c>
      <c r="Z30" s="110"/>
      <c r="AA30" s="111"/>
      <c r="AB30" s="111"/>
      <c r="AC30" s="112"/>
    </row>
    <row r="31" spans="1:29" ht="12.75">
      <c r="A31" s="21">
        <f t="shared" si="1"/>
        <v>17</v>
      </c>
      <c r="B31" s="13">
        <v>42872</v>
      </c>
      <c r="C31" s="16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8">
        <v>0</v>
      </c>
      <c r="W31" s="67">
        <f t="shared" si="3"/>
        <v>0</v>
      </c>
      <c r="X31" s="43">
        <v>0</v>
      </c>
      <c r="Y31" s="61">
        <f t="shared" si="2"/>
        <v>0</v>
      </c>
      <c r="Z31" s="110"/>
      <c r="AA31" s="111"/>
      <c r="AB31" s="111"/>
      <c r="AC31" s="112"/>
    </row>
    <row r="32" spans="1:29" ht="12.75">
      <c r="A32" s="21">
        <f t="shared" si="1"/>
        <v>18</v>
      </c>
      <c r="B32" s="13">
        <v>42873</v>
      </c>
      <c r="C32" s="16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8">
        <v>0</v>
      </c>
      <c r="W32" s="67">
        <f t="shared" si="3"/>
        <v>0</v>
      </c>
      <c r="X32" s="43">
        <v>0</v>
      </c>
      <c r="Y32" s="61">
        <f t="shared" si="2"/>
        <v>0</v>
      </c>
      <c r="Z32" s="110"/>
      <c r="AA32" s="111"/>
      <c r="AB32" s="111"/>
      <c r="AC32" s="112"/>
    </row>
    <row r="33" spans="1:29" ht="12.75">
      <c r="A33" s="21">
        <f t="shared" si="1"/>
        <v>19</v>
      </c>
      <c r="B33" s="13">
        <v>42874</v>
      </c>
      <c r="C33" s="16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8">
        <v>0</v>
      </c>
      <c r="W33" s="67">
        <f t="shared" si="3"/>
        <v>0</v>
      </c>
      <c r="X33" s="43">
        <v>0</v>
      </c>
      <c r="Y33" s="61">
        <f t="shared" si="2"/>
        <v>0</v>
      </c>
      <c r="Z33" s="110"/>
      <c r="AA33" s="111"/>
      <c r="AB33" s="111"/>
      <c r="AC33" s="112"/>
    </row>
    <row r="34" spans="1:29" ht="12.75">
      <c r="A34" s="52">
        <f t="shared" si="1"/>
        <v>20</v>
      </c>
      <c r="B34" s="14">
        <v>42875</v>
      </c>
      <c r="C34" s="17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9">
        <v>0</v>
      </c>
      <c r="W34" s="68">
        <f t="shared" si="3"/>
        <v>0</v>
      </c>
      <c r="X34" s="51">
        <v>0</v>
      </c>
      <c r="Y34" s="62">
        <f t="shared" si="2"/>
        <v>0</v>
      </c>
      <c r="Z34" s="107"/>
      <c r="AA34" s="108"/>
      <c r="AB34" s="108"/>
      <c r="AC34" s="109"/>
    </row>
    <row r="35" spans="1:29" ht="12.75">
      <c r="A35" s="52">
        <f t="shared" si="1"/>
        <v>21</v>
      </c>
      <c r="B35" s="14">
        <v>42876</v>
      </c>
      <c r="C35" s="17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9">
        <v>0</v>
      </c>
      <c r="W35" s="68">
        <f t="shared" si="3"/>
        <v>0</v>
      </c>
      <c r="X35" s="51">
        <v>0</v>
      </c>
      <c r="Y35" s="62">
        <f t="shared" si="2"/>
        <v>0</v>
      </c>
      <c r="Z35" s="107"/>
      <c r="AA35" s="108"/>
      <c r="AB35" s="108"/>
      <c r="AC35" s="109"/>
    </row>
    <row r="36" spans="1:29" ht="12.75">
      <c r="A36" s="21">
        <f t="shared" si="1"/>
        <v>22</v>
      </c>
      <c r="B36" s="13">
        <v>42877</v>
      </c>
      <c r="C36" s="16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8">
        <v>0</v>
      </c>
      <c r="W36" s="67">
        <f t="shared" si="3"/>
        <v>0</v>
      </c>
      <c r="X36" s="43">
        <v>0</v>
      </c>
      <c r="Y36" s="61">
        <f t="shared" si="2"/>
        <v>0</v>
      </c>
      <c r="Z36" s="110"/>
      <c r="AA36" s="111"/>
      <c r="AB36" s="111"/>
      <c r="AC36" s="112"/>
    </row>
    <row r="37" spans="1:29" ht="12.75">
      <c r="A37" s="21">
        <f t="shared" si="1"/>
        <v>23</v>
      </c>
      <c r="B37" s="13">
        <v>42878</v>
      </c>
      <c r="C37" s="16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8">
        <v>0</v>
      </c>
      <c r="W37" s="67">
        <f t="shared" si="3"/>
        <v>0</v>
      </c>
      <c r="X37" s="43">
        <v>0</v>
      </c>
      <c r="Y37" s="61">
        <f t="shared" si="2"/>
        <v>0</v>
      </c>
      <c r="Z37" s="110"/>
      <c r="AA37" s="111"/>
      <c r="AB37" s="111"/>
      <c r="AC37" s="112"/>
    </row>
    <row r="38" spans="1:29" ht="12.75">
      <c r="A38" s="21">
        <f t="shared" si="1"/>
        <v>24</v>
      </c>
      <c r="B38" s="13">
        <v>42879</v>
      </c>
      <c r="C38" s="16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8">
        <v>0</v>
      </c>
      <c r="W38" s="67">
        <f t="shared" si="3"/>
        <v>0</v>
      </c>
      <c r="X38" s="43">
        <v>0</v>
      </c>
      <c r="Y38" s="61">
        <f t="shared" si="2"/>
        <v>0</v>
      </c>
      <c r="Z38" s="110"/>
      <c r="AA38" s="111"/>
      <c r="AB38" s="111"/>
      <c r="AC38" s="112"/>
    </row>
    <row r="39" spans="1:29" ht="12.75">
      <c r="A39" s="21">
        <f t="shared" si="1"/>
        <v>25</v>
      </c>
      <c r="B39" s="13">
        <v>42880</v>
      </c>
      <c r="C39" s="16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8">
        <v>0</v>
      </c>
      <c r="W39" s="67">
        <f t="shared" si="3"/>
        <v>0</v>
      </c>
      <c r="X39" s="43">
        <v>0</v>
      </c>
      <c r="Y39" s="61">
        <f t="shared" si="2"/>
        <v>0</v>
      </c>
      <c r="Z39" s="110"/>
      <c r="AA39" s="111"/>
      <c r="AB39" s="111"/>
      <c r="AC39" s="112"/>
    </row>
    <row r="40" spans="1:29" ht="12.75">
      <c r="A40" s="21">
        <f t="shared" si="1"/>
        <v>26</v>
      </c>
      <c r="B40" s="13">
        <v>42881</v>
      </c>
      <c r="C40" s="16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8">
        <v>0</v>
      </c>
      <c r="W40" s="67">
        <f t="shared" si="3"/>
        <v>0</v>
      </c>
      <c r="X40" s="43">
        <v>0</v>
      </c>
      <c r="Y40" s="61">
        <f t="shared" si="2"/>
        <v>0</v>
      </c>
      <c r="Z40" s="110"/>
      <c r="AA40" s="111"/>
      <c r="AB40" s="111"/>
      <c r="AC40" s="112"/>
    </row>
    <row r="41" spans="1:29" ht="12.75">
      <c r="A41" s="52">
        <f t="shared" si="1"/>
        <v>27</v>
      </c>
      <c r="B41" s="14">
        <v>42882</v>
      </c>
      <c r="C41" s="17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9">
        <v>0</v>
      </c>
      <c r="W41" s="68">
        <f t="shared" si="3"/>
        <v>0</v>
      </c>
      <c r="X41" s="51">
        <v>0</v>
      </c>
      <c r="Y41" s="62">
        <f t="shared" si="2"/>
        <v>0</v>
      </c>
      <c r="Z41" s="107"/>
      <c r="AA41" s="108"/>
      <c r="AB41" s="108"/>
      <c r="AC41" s="109"/>
    </row>
    <row r="42" spans="1:29" ht="12.75">
      <c r="A42" s="52">
        <f t="shared" si="1"/>
        <v>28</v>
      </c>
      <c r="B42" s="14">
        <v>42883</v>
      </c>
      <c r="C42" s="17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9">
        <v>0</v>
      </c>
      <c r="W42" s="68">
        <f t="shared" si="3"/>
        <v>0</v>
      </c>
      <c r="X42" s="51">
        <v>0</v>
      </c>
      <c r="Y42" s="62">
        <f t="shared" si="2"/>
        <v>0</v>
      </c>
      <c r="Z42" s="107"/>
      <c r="AA42" s="108"/>
      <c r="AB42" s="108"/>
      <c r="AC42" s="109"/>
    </row>
    <row r="43" spans="1:29" ht="12.75">
      <c r="A43" s="21">
        <f t="shared" si="1"/>
        <v>29</v>
      </c>
      <c r="B43" s="13">
        <v>42884</v>
      </c>
      <c r="C43" s="16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8">
        <v>0</v>
      </c>
      <c r="W43" s="67">
        <f t="shared" si="3"/>
        <v>0</v>
      </c>
      <c r="X43" s="43">
        <v>0</v>
      </c>
      <c r="Y43" s="61">
        <f t="shared" si="2"/>
        <v>0</v>
      </c>
      <c r="Z43" s="110"/>
      <c r="AA43" s="111"/>
      <c r="AB43" s="111"/>
      <c r="AC43" s="112"/>
    </row>
    <row r="44" spans="1:29" ht="12.75">
      <c r="A44" s="21">
        <f t="shared" si="1"/>
        <v>30</v>
      </c>
      <c r="B44" s="13">
        <v>42885</v>
      </c>
      <c r="C44" s="16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8">
        <v>0</v>
      </c>
      <c r="W44" s="67">
        <f t="shared" si="3"/>
        <v>0</v>
      </c>
      <c r="X44" s="43">
        <v>0</v>
      </c>
      <c r="Y44" s="61">
        <f t="shared" si="2"/>
        <v>0</v>
      </c>
      <c r="Z44" s="110"/>
      <c r="AA44" s="111"/>
      <c r="AB44" s="111"/>
      <c r="AC44" s="112"/>
    </row>
    <row r="45" spans="1:29" ht="13.5" thickBot="1">
      <c r="A45" s="22">
        <f t="shared" si="1"/>
        <v>31</v>
      </c>
      <c r="B45" s="48">
        <v>42886</v>
      </c>
      <c r="C45" s="39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1">
        <v>0</v>
      </c>
      <c r="W45" s="69">
        <f t="shared" si="3"/>
        <v>0</v>
      </c>
      <c r="X45" s="49">
        <v>0</v>
      </c>
      <c r="Y45" s="63">
        <f t="shared" si="2"/>
        <v>0</v>
      </c>
      <c r="Z45" s="116"/>
      <c r="AA45" s="117"/>
      <c r="AB45" s="117"/>
      <c r="AC45" s="118"/>
    </row>
    <row r="46" spans="1:29" ht="15.75" thickBot="1">
      <c r="A46" s="125" t="s">
        <v>10</v>
      </c>
      <c r="B46" s="126"/>
      <c r="C46" s="45">
        <f>SUM(C15:C45)</f>
        <v>4</v>
      </c>
      <c r="D46" s="44">
        <f aca="true" t="shared" si="4" ref="D46:V46">SUM(D15:D45)</f>
        <v>0</v>
      </c>
      <c r="E46" s="44">
        <f t="shared" si="4"/>
        <v>0</v>
      </c>
      <c r="F46" s="44">
        <f t="shared" si="4"/>
        <v>0</v>
      </c>
      <c r="G46" s="44">
        <f t="shared" si="4"/>
        <v>0</v>
      </c>
      <c r="H46" s="44">
        <f t="shared" si="4"/>
        <v>2</v>
      </c>
      <c r="I46" s="44">
        <f t="shared" si="4"/>
        <v>0</v>
      </c>
      <c r="J46" s="44">
        <f t="shared" si="4"/>
        <v>0</v>
      </c>
      <c r="K46" s="44">
        <f t="shared" si="4"/>
        <v>0</v>
      </c>
      <c r="L46" s="44">
        <f t="shared" si="4"/>
        <v>0</v>
      </c>
      <c r="M46" s="44">
        <f t="shared" si="4"/>
        <v>0</v>
      </c>
      <c r="N46" s="44">
        <f t="shared" si="4"/>
        <v>0</v>
      </c>
      <c r="O46" s="44">
        <f t="shared" si="4"/>
        <v>0</v>
      </c>
      <c r="P46" s="44">
        <f t="shared" si="4"/>
        <v>0</v>
      </c>
      <c r="Q46" s="44">
        <f t="shared" si="4"/>
        <v>0</v>
      </c>
      <c r="R46" s="44">
        <f t="shared" si="4"/>
        <v>0</v>
      </c>
      <c r="S46" s="44">
        <f t="shared" si="4"/>
        <v>0</v>
      </c>
      <c r="T46" s="44">
        <f t="shared" si="4"/>
        <v>0</v>
      </c>
      <c r="U46" s="44">
        <f t="shared" si="4"/>
        <v>0</v>
      </c>
      <c r="V46" s="72">
        <f t="shared" si="4"/>
        <v>0</v>
      </c>
      <c r="W46" s="71">
        <f t="shared" si="3"/>
        <v>6</v>
      </c>
      <c r="X46" s="65">
        <f>SUM(X15:X45)</f>
        <v>2</v>
      </c>
      <c r="Y46" s="31">
        <f>W46+X46</f>
        <v>8</v>
      </c>
      <c r="Z46" s="113"/>
      <c r="AA46" s="114"/>
      <c r="AB46" s="114"/>
      <c r="AC46" s="115"/>
    </row>
    <row r="47" ht="13.5" thickBot="1"/>
    <row r="48" spans="1:31" ht="15.75">
      <c r="A48" s="20"/>
      <c r="B48" s="26" t="s">
        <v>3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 t="s">
        <v>4</v>
      </c>
      <c r="X48" s="26"/>
      <c r="Y48" s="26"/>
      <c r="Z48" s="26"/>
      <c r="AA48" s="26"/>
      <c r="AB48" s="26"/>
      <c r="AC48" s="27"/>
      <c r="AD48" s="2"/>
      <c r="AE48" s="3"/>
    </row>
    <row r="49" spans="1:29" ht="12.75">
      <c r="A49" s="3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</row>
    <row r="50" spans="1:29" ht="12.75">
      <c r="A50" s="3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</row>
    <row r="51" spans="1:29" ht="15.75">
      <c r="A51" s="32"/>
      <c r="B51" s="1"/>
      <c r="C51" s="1"/>
      <c r="D51" s="1"/>
      <c r="E51" s="1"/>
      <c r="F51" s="1"/>
      <c r="G51" s="1"/>
      <c r="H51" s="1"/>
      <c r="I51" s="1"/>
      <c r="J51" s="1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1"/>
      <c r="W51" s="4" t="s">
        <v>5</v>
      </c>
      <c r="X51" s="1"/>
      <c r="Y51" s="1"/>
      <c r="Z51" s="1"/>
      <c r="AA51" s="1"/>
      <c r="AB51" s="1"/>
      <c r="AC51" s="28"/>
    </row>
    <row r="52" spans="1:29" ht="16.5" customHeight="1" thickBot="1">
      <c r="A52" s="33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30"/>
    </row>
    <row r="53" spans="1:25" s="23" customFormat="1" ht="12.75">
      <c r="A53" s="25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</sheetData>
  <sheetProtection/>
  <mergeCells count="42">
    <mergeCell ref="A46:B46"/>
    <mergeCell ref="A10:B10"/>
    <mergeCell ref="A11:B11"/>
    <mergeCell ref="C13:V13"/>
    <mergeCell ref="C7:G7"/>
    <mergeCell ref="C9:G9"/>
    <mergeCell ref="C10:G10"/>
    <mergeCell ref="C11:G11"/>
    <mergeCell ref="A8:B8"/>
    <mergeCell ref="Z14:AC14"/>
    <mergeCell ref="Z15:AC15"/>
    <mergeCell ref="Z16:AC16"/>
    <mergeCell ref="Z17:AC17"/>
    <mergeCell ref="Z18:AC18"/>
    <mergeCell ref="Z19:AC19"/>
    <mergeCell ref="Z20:AC20"/>
    <mergeCell ref="Z22:AC22"/>
    <mergeCell ref="Z43:AC43"/>
    <mergeCell ref="Z46:AC46"/>
    <mergeCell ref="Z44:AC44"/>
    <mergeCell ref="Z45:AC45"/>
    <mergeCell ref="Z28:AC28"/>
    <mergeCell ref="Z29:AC29"/>
    <mergeCell ref="Z38:AC38"/>
    <mergeCell ref="Z36:AC36"/>
    <mergeCell ref="Z21:AC21"/>
    <mergeCell ref="Z39:AC39"/>
    <mergeCell ref="Z40:AC40"/>
    <mergeCell ref="Z32:AC32"/>
    <mergeCell ref="Z33:AC33"/>
    <mergeCell ref="Z34:AC34"/>
    <mergeCell ref="Z35:AC35"/>
    <mergeCell ref="Z30:AC30"/>
    <mergeCell ref="Z23:AC23"/>
    <mergeCell ref="Z37:AC37"/>
    <mergeCell ref="Z41:AC41"/>
    <mergeCell ref="Z42:AC42"/>
    <mergeCell ref="Z24:AC24"/>
    <mergeCell ref="Z25:AC25"/>
    <mergeCell ref="Z26:AC26"/>
    <mergeCell ref="Z27:AC27"/>
    <mergeCell ref="Z31:AC31"/>
  </mergeCells>
  <printOptions/>
  <pageMargins left="0.7480314960629921" right="0.7480314960629921" top="0.3937007874015748" bottom="0.1968503937007874" header="0.5118110236220472" footer="0.1181102362204724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3">
      <selection activeCell="X11" sqref="X11"/>
    </sheetView>
  </sheetViews>
  <sheetFormatPr defaultColWidth="9.140625" defaultRowHeight="12.75"/>
  <cols>
    <col min="1" max="1" width="29.140625" style="0" customWidth="1"/>
    <col min="2" max="21" width="6.7109375" style="0" customWidth="1"/>
    <col min="22" max="22" width="17.421875" style="0" bestFit="1" customWidth="1"/>
    <col min="23" max="23" width="23.28125" style="0" bestFit="1" customWidth="1"/>
    <col min="24" max="24" width="11.28125" style="0" bestFit="1" customWidth="1"/>
  </cols>
  <sheetData>
    <row r="2" spans="1:23" s="7" customFormat="1" ht="15.75">
      <c r="A2" s="4" t="s">
        <v>48</v>
      </c>
      <c r="B2" s="5"/>
      <c r="C2" s="6"/>
      <c r="D2" s="6"/>
      <c r="E2" s="6"/>
      <c r="F2" s="6"/>
      <c r="G2" s="6"/>
      <c r="H2" s="6"/>
      <c r="W2" s="7" t="s">
        <v>44</v>
      </c>
    </row>
    <row r="3" spans="1:29" ht="15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3"/>
      <c r="AB3" s="7"/>
      <c r="AC3" s="7"/>
    </row>
    <row r="4" spans="1:29" ht="15.75">
      <c r="A4" s="4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.75">
      <c r="A5" s="4"/>
      <c r="B5" s="6"/>
      <c r="C5" s="6"/>
      <c r="D5" s="6"/>
      <c r="E5" s="6"/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.75">
      <c r="A6" s="4" t="s">
        <v>22</v>
      </c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5" ht="12.75">
      <c r="A7" s="9"/>
      <c r="B7" s="1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2.75">
      <c r="A8" s="15" t="s">
        <v>18</v>
      </c>
      <c r="B8" s="131" t="s">
        <v>8</v>
      </c>
      <c r="C8" s="132"/>
      <c r="D8" s="132"/>
      <c r="E8" s="132"/>
      <c r="F8" s="132"/>
      <c r="G8" s="133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>
      <c r="A9" s="15" t="s">
        <v>23</v>
      </c>
      <c r="B9" s="138"/>
      <c r="C9" s="139"/>
      <c r="D9" s="139"/>
      <c r="E9" s="139"/>
      <c r="F9" s="139"/>
      <c r="G9" s="14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2.75">
      <c r="A10" s="15" t="s">
        <v>0</v>
      </c>
      <c r="B10" s="131" t="s">
        <v>9</v>
      </c>
      <c r="C10" s="132"/>
      <c r="D10" s="132"/>
      <c r="E10" s="132"/>
      <c r="F10" s="132"/>
      <c r="G10" s="133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7" ht="12.75">
      <c r="A11" s="88" t="s">
        <v>15</v>
      </c>
      <c r="B11" s="127">
        <v>2017</v>
      </c>
      <c r="C11" s="134"/>
      <c r="D11" s="134"/>
      <c r="E11" s="134"/>
      <c r="F11" s="134"/>
      <c r="G11" s="128"/>
    </row>
    <row r="12" spans="1:7" ht="12.75">
      <c r="A12" s="88" t="s">
        <v>16</v>
      </c>
      <c r="B12" s="135"/>
      <c r="C12" s="136"/>
      <c r="D12" s="136"/>
      <c r="E12" s="136"/>
      <c r="F12" s="136"/>
      <c r="G12" s="137"/>
    </row>
    <row r="13" ht="13.5" thickBot="1"/>
    <row r="14" spans="1:24" ht="16.5" thickBot="1">
      <c r="A14" s="74"/>
      <c r="B14" s="129" t="s">
        <v>21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53"/>
      <c r="W14" s="55"/>
      <c r="X14" s="56"/>
    </row>
    <row r="15" spans="1:24" ht="13.5" thickBot="1">
      <c r="A15" s="76" t="s">
        <v>13</v>
      </c>
      <c r="B15" s="105" t="s">
        <v>24</v>
      </c>
      <c r="C15" s="105" t="s">
        <v>25</v>
      </c>
      <c r="D15" s="105" t="s">
        <v>26</v>
      </c>
      <c r="E15" s="105" t="s">
        <v>27</v>
      </c>
      <c r="F15" s="105" t="s">
        <v>28</v>
      </c>
      <c r="G15" s="105" t="s">
        <v>29</v>
      </c>
      <c r="H15" s="105" t="s">
        <v>30</v>
      </c>
      <c r="I15" s="105" t="s">
        <v>31</v>
      </c>
      <c r="J15" s="105" t="s">
        <v>32</v>
      </c>
      <c r="K15" s="105" t="s">
        <v>33</v>
      </c>
      <c r="L15" s="105" t="s">
        <v>34</v>
      </c>
      <c r="M15" s="105" t="s">
        <v>35</v>
      </c>
      <c r="N15" s="105" t="s">
        <v>36</v>
      </c>
      <c r="O15" s="105" t="s">
        <v>37</v>
      </c>
      <c r="P15" s="105" t="s">
        <v>38</v>
      </c>
      <c r="Q15" s="105" t="s">
        <v>39</v>
      </c>
      <c r="R15" s="105" t="s">
        <v>40</v>
      </c>
      <c r="S15" s="105" t="s">
        <v>41</v>
      </c>
      <c r="T15" s="105" t="s">
        <v>42</v>
      </c>
      <c r="U15" s="105" t="s">
        <v>43</v>
      </c>
      <c r="V15" s="70" t="s">
        <v>50</v>
      </c>
      <c r="W15" s="86" t="s">
        <v>51</v>
      </c>
      <c r="X15" s="87" t="s">
        <v>7</v>
      </c>
    </row>
    <row r="16" spans="1:24" ht="12.75">
      <c r="A16" s="98" t="s">
        <v>47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95">
        <f>SUM(B16:U16)</f>
        <v>0</v>
      </c>
      <c r="W16" s="96">
        <v>10</v>
      </c>
      <c r="X16" s="97">
        <f>V16+W16</f>
        <v>10</v>
      </c>
    </row>
    <row r="17" spans="1:24" ht="12.75">
      <c r="A17" s="98" t="s">
        <v>52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95">
        <f aca="true" t="shared" si="0" ref="V17:V27">SUM(B17:U17)</f>
        <v>0</v>
      </c>
      <c r="W17" s="91">
        <v>10</v>
      </c>
      <c r="X17" s="93">
        <f aca="true" t="shared" si="1" ref="X17:X27">V17+W17</f>
        <v>10</v>
      </c>
    </row>
    <row r="18" spans="1:24" ht="12.75">
      <c r="A18" s="98" t="s">
        <v>53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95">
        <f t="shared" si="0"/>
        <v>0</v>
      </c>
      <c r="W18" s="91">
        <v>10</v>
      </c>
      <c r="X18" s="93">
        <f t="shared" si="1"/>
        <v>10</v>
      </c>
    </row>
    <row r="19" spans="1:24" ht="12.75">
      <c r="A19" s="98" t="s">
        <v>54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95">
        <f t="shared" si="0"/>
        <v>0</v>
      </c>
      <c r="W19" s="91">
        <v>10</v>
      </c>
      <c r="X19" s="93">
        <f t="shared" si="1"/>
        <v>10</v>
      </c>
    </row>
    <row r="20" spans="1:25" ht="12.75">
      <c r="A20" s="98" t="s">
        <v>55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95">
        <f t="shared" si="0"/>
        <v>0</v>
      </c>
      <c r="W20" s="92">
        <v>20</v>
      </c>
      <c r="X20" s="93">
        <f t="shared" si="1"/>
        <v>20</v>
      </c>
      <c r="Y20" s="81"/>
    </row>
    <row r="21" spans="1:24" ht="12.75">
      <c r="A21" s="98" t="s">
        <v>56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95">
        <f t="shared" si="0"/>
        <v>0</v>
      </c>
      <c r="W21" s="92">
        <v>0</v>
      </c>
      <c r="X21" s="93">
        <f t="shared" si="1"/>
        <v>0</v>
      </c>
    </row>
    <row r="22" spans="1:24" ht="12.75">
      <c r="A22" s="98" t="s">
        <v>57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95">
        <f t="shared" si="0"/>
        <v>0</v>
      </c>
      <c r="W22" s="92">
        <v>0</v>
      </c>
      <c r="X22" s="93">
        <f t="shared" si="1"/>
        <v>0</v>
      </c>
    </row>
    <row r="23" spans="1:24" ht="12.75">
      <c r="A23" s="98" t="s">
        <v>58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95">
        <f t="shared" si="0"/>
        <v>0</v>
      </c>
      <c r="W23" s="92">
        <v>20</v>
      </c>
      <c r="X23" s="93">
        <f t="shared" si="1"/>
        <v>20</v>
      </c>
    </row>
    <row r="24" spans="1:24" ht="12.75">
      <c r="A24" s="98" t="s">
        <v>59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95">
        <f t="shared" si="0"/>
        <v>0</v>
      </c>
      <c r="W24" s="92">
        <v>0</v>
      </c>
      <c r="X24" s="93">
        <f t="shared" si="1"/>
        <v>0</v>
      </c>
    </row>
    <row r="25" spans="1:24" ht="12.75">
      <c r="A25" s="98" t="s">
        <v>60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95">
        <f t="shared" si="0"/>
        <v>0</v>
      </c>
      <c r="W25" s="92">
        <v>40</v>
      </c>
      <c r="X25" s="93">
        <f t="shared" si="1"/>
        <v>40</v>
      </c>
    </row>
    <row r="26" spans="1:24" ht="12.75">
      <c r="A26" s="98" t="s">
        <v>61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95">
        <f t="shared" si="0"/>
        <v>0</v>
      </c>
      <c r="W26" s="92">
        <v>0</v>
      </c>
      <c r="X26" s="93">
        <f t="shared" si="1"/>
        <v>0</v>
      </c>
    </row>
    <row r="27" spans="1:24" ht="12.75">
      <c r="A27" s="98" t="s">
        <v>62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95">
        <f t="shared" si="0"/>
        <v>0</v>
      </c>
      <c r="W27" s="92">
        <v>20</v>
      </c>
      <c r="X27" s="93">
        <f t="shared" si="1"/>
        <v>20</v>
      </c>
    </row>
    <row r="28" spans="1:24" s="85" customFormat="1" ht="12.75">
      <c r="A28" s="82" t="s">
        <v>14</v>
      </c>
      <c r="B28" s="83">
        <f>SUM(B20:B27)</f>
        <v>0</v>
      </c>
      <c r="C28" s="83">
        <f aca="true" t="shared" si="2" ref="C28:K28">SUM(C20:C27)</f>
        <v>0</v>
      </c>
      <c r="D28" s="83">
        <f t="shared" si="2"/>
        <v>0</v>
      </c>
      <c r="E28" s="83">
        <f t="shared" si="2"/>
        <v>0</v>
      </c>
      <c r="F28" s="83">
        <f t="shared" si="2"/>
        <v>0</v>
      </c>
      <c r="G28" s="83">
        <f t="shared" si="2"/>
        <v>0</v>
      </c>
      <c r="H28" s="83">
        <f t="shared" si="2"/>
        <v>0</v>
      </c>
      <c r="I28" s="83">
        <f t="shared" si="2"/>
        <v>0</v>
      </c>
      <c r="J28" s="83">
        <f t="shared" si="2"/>
        <v>0</v>
      </c>
      <c r="K28" s="83">
        <f t="shared" si="2"/>
        <v>0</v>
      </c>
      <c r="L28" s="83">
        <f>SUM(L16:L27)</f>
        <v>0</v>
      </c>
      <c r="M28" s="83">
        <f aca="true" t="shared" si="3" ref="M28:U28">SUM(M16:M27)</f>
        <v>0</v>
      </c>
      <c r="N28" s="83">
        <f t="shared" si="3"/>
        <v>0</v>
      </c>
      <c r="O28" s="83">
        <f t="shared" si="3"/>
        <v>0</v>
      </c>
      <c r="P28" s="83">
        <f t="shared" si="3"/>
        <v>0</v>
      </c>
      <c r="Q28" s="83">
        <f t="shared" si="3"/>
        <v>0</v>
      </c>
      <c r="R28" s="83">
        <f t="shared" si="3"/>
        <v>0</v>
      </c>
      <c r="S28" s="83">
        <f t="shared" si="3"/>
        <v>0</v>
      </c>
      <c r="T28" s="83">
        <f t="shared" si="3"/>
        <v>0</v>
      </c>
      <c r="U28" s="83">
        <f t="shared" si="3"/>
        <v>0</v>
      </c>
      <c r="V28" s="89">
        <f>SUM(V16:V27)</f>
        <v>0</v>
      </c>
      <c r="W28" s="84">
        <f>SUM(W20:W27)</f>
        <v>100</v>
      </c>
      <c r="X28" s="94">
        <f>SUM(X16:X27)</f>
        <v>140</v>
      </c>
    </row>
    <row r="29" ht="12.75">
      <c r="A29" s="75"/>
    </row>
    <row r="30" ht="12.75">
      <c r="W30" s="78"/>
    </row>
    <row r="31" ht="12.75">
      <c r="A31" s="90" t="s">
        <v>17</v>
      </c>
    </row>
    <row r="32" ht="12.75">
      <c r="W32" s="79"/>
    </row>
    <row r="34" ht="12.75">
      <c r="W34" s="80"/>
    </row>
  </sheetData>
  <sheetProtection/>
  <mergeCells count="6">
    <mergeCell ref="B8:G8"/>
    <mergeCell ref="B10:G10"/>
    <mergeCell ref="B11:G11"/>
    <mergeCell ref="B12:G12"/>
    <mergeCell ref="B14:K14"/>
    <mergeCell ref="B9:G9"/>
  </mergeCells>
  <printOptions/>
  <pageMargins left="0.7" right="0.7" top="0.75" bottom="0.75" header="0.3" footer="0.3"/>
  <pageSetup horizontalDpi="300" verticalDpi="300" orientation="portrait" r:id="rId1"/>
  <ignoredErrors>
    <ignoredError sqref="B28:V28" formulaRange="1"/>
    <ignoredError sqref="W2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g.colletta</dc:creator>
  <cp:keywords/>
  <dc:description/>
  <cp:lastModifiedBy>Utente 1</cp:lastModifiedBy>
  <cp:lastPrinted>2020-10-05T08:43:00Z</cp:lastPrinted>
  <dcterms:created xsi:type="dcterms:W3CDTF">2005-03-10T09:09:46Z</dcterms:created>
  <dcterms:modified xsi:type="dcterms:W3CDTF">2020-11-16T16:30:45Z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bvinci@deloitte.it</vt:lpwstr>
  </property>
  <property fmtid="{D5CDD505-2E9C-101B-9397-08002B2CF9AE}" pid="5" name="MSIP_Label_b244f673-923e-4cdb-8bf1-dfcce5b5c514_SetDate">
    <vt:lpwstr>2020-11-16T16:30:43.0114502Z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5265c215-1667-40b9-8d0d-34415f6f7c36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bvinci@deloitte.it</vt:lpwstr>
  </property>
  <property fmtid="{D5CDD505-2E9C-101B-9397-08002B2CF9AE}" pid="13" name="MSIP_Label_ea60d57e-af5b-4752-ac57-3e4f28ca11dc_SetDate">
    <vt:lpwstr>2020-11-16T16:30:43.0114502Z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5265c215-1667-40b9-8d0d-34415f6f7c36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